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ODLUKA 2020" sheetId="2" r:id="rId1"/>
    <sheet name="FIN.PLAN S OBRAZLOZ.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C77" i="1"/>
  <c r="C17" i="1" l="1"/>
  <c r="D17" i="1" l="1"/>
</calcChain>
</file>

<file path=xl/sharedStrings.xml><?xml version="1.0" encoding="utf-8"?>
<sst xmlns="http://schemas.openxmlformats.org/spreadsheetml/2006/main" count="196" uniqueCount="161">
  <si>
    <t>Račun iz rač. plana</t>
  </si>
  <si>
    <t>Opis</t>
  </si>
  <si>
    <t>Obrazloženje plana</t>
  </si>
  <si>
    <t>I. PRIHODI</t>
  </si>
  <si>
    <t>Nisu planirani prihodi po ovoj stavci.</t>
  </si>
  <si>
    <t>Ukupno</t>
  </si>
  <si>
    <t>II. RASHODI</t>
  </si>
  <si>
    <t>Ne očekuju se rashodi po ovoj stavci.</t>
  </si>
  <si>
    <t>Prihod od pružanja usluga</t>
  </si>
  <si>
    <t>Prihod od kamata</t>
  </si>
  <si>
    <t>Prihodi od refundacija (Povrat)</t>
  </si>
  <si>
    <t>Tekući prihodi od povezanih neprofitnih organizacija</t>
  </si>
  <si>
    <t>361</t>
  </si>
  <si>
    <t>371</t>
  </si>
  <si>
    <t>4111</t>
  </si>
  <si>
    <t>TROŠ.BRUTO PLAĆA (NETO)</t>
  </si>
  <si>
    <t>DOP.NA PLAĆE -ZDRAVSTVO</t>
  </si>
  <si>
    <t>4211</t>
  </si>
  <si>
    <t xml:space="preserve">PRIJEVOZ NA SLUŽB. PUTOV. U INOZEMSTVO </t>
  </si>
  <si>
    <t xml:space="preserve">TROŠAK CESTARINE </t>
  </si>
  <si>
    <t>42121</t>
  </si>
  <si>
    <t>PRIJEVOZ NA POSAO I S POSLA</t>
  </si>
  <si>
    <t xml:space="preserve">TROŠKOVI OTPISA SITNOG INVENTARA </t>
  </si>
  <si>
    <t>USLUGE TELEFONA</t>
  </si>
  <si>
    <t>USLUGE POŠTARINA</t>
  </si>
  <si>
    <t xml:space="preserve">HRT PRISTROJBA </t>
  </si>
  <si>
    <t xml:space="preserve">ODRŽAVANJE VOZILA </t>
  </si>
  <si>
    <t>NAJAMNINE</t>
  </si>
  <si>
    <t xml:space="preserve">OSTALE NESPOMENUTE USLUGE </t>
  </si>
  <si>
    <t>UREDSKI MATERIJAL</t>
  </si>
  <si>
    <t>ELEKTRONIČKI UREĐAJI</t>
  </si>
  <si>
    <t>LITERATURA</t>
  </si>
  <si>
    <t>ODJEĆA I OBUĆA</t>
  </si>
  <si>
    <t>LIJEKOVI</t>
  </si>
  <si>
    <t>ELEKTRIČNA ENERGIJA</t>
  </si>
  <si>
    <t>GORIVO</t>
  </si>
  <si>
    <t>4291</t>
  </si>
  <si>
    <t>PREMIJE OSIGURANJA</t>
  </si>
  <si>
    <t>42921</t>
  </si>
  <si>
    <t>REPREZENTACIJA</t>
  </si>
  <si>
    <t>OSTALI NESPOMENUTI MAT. TROŠKOVI</t>
  </si>
  <si>
    <t>4431</t>
  </si>
  <si>
    <t xml:space="preserve">BANKARSKE USLUGE </t>
  </si>
  <si>
    <t>Stavka ostaje nepromijenjena</t>
  </si>
  <si>
    <t xml:space="preserve">Ne predviđa se trošak najamnine </t>
  </si>
  <si>
    <t xml:space="preserve">Ne očekuje se odstupanje u odnosu na prethodnu godinu </t>
  </si>
  <si>
    <t>Stavka ostaje nepromijenjenja</t>
  </si>
  <si>
    <t>Prihodi od usluga (održavanje edukacija)</t>
  </si>
  <si>
    <t>INTELEKTUALNE USLUGE, PEDAGOZI</t>
  </si>
  <si>
    <t xml:space="preserve">UDRUGA "Žene kosovske doline" </t>
  </si>
  <si>
    <t xml:space="preserve">1. Odluka o usvajanju predloženog  Godišnjeg  operativnog programa  rada udruge i financijski plan sa obrazloženjem  za 2021. godinu. </t>
  </si>
  <si>
    <t>Predsjednica Udruge temeljem tromjesečnih izvješća  pratit će ostvarenje planiranog financijskog plana te u slučaju  značajnog  odstupanja ostvarenje plana :</t>
  </si>
  <si>
    <t>ZA  UDRUGU : Radmila Berić, predsjednica Udruge</t>
  </si>
  <si>
    <t>Plan za 2021.</t>
  </si>
  <si>
    <t>Utrošeno od 01.01. do 31.12.2020.</t>
  </si>
  <si>
    <t>Članarine</t>
  </si>
  <si>
    <t>Prihod od donacija iz državnog proračuna</t>
  </si>
  <si>
    <t>Prihod od donacija iz proračuna jedinica lokalnih i područnih samouprava</t>
  </si>
  <si>
    <t>Prihod od donacija iz državnog proračuna za EU projekt</t>
  </si>
  <si>
    <t>Prihod od trgovačkih društava i ostalih pravnih osoba</t>
  </si>
  <si>
    <t>Prihod od trgovačkih društava i ostalih pravnih osoba NZ, HZZ</t>
  </si>
  <si>
    <t>Prihod od građana i kućanstava</t>
  </si>
  <si>
    <t>Trošak poreza, prireza i doprinosa iz plaće</t>
  </si>
  <si>
    <t>Neoporezive nagrade za radnike (regres, nagrađivanje)</t>
  </si>
  <si>
    <t>4131100</t>
  </si>
  <si>
    <t>42322</t>
  </si>
  <si>
    <t>42341</t>
  </si>
  <si>
    <t>Korištenje privatnog autom. u služb. svrhe-volonteri</t>
  </si>
  <si>
    <t>Stručno usavršavanje</t>
  </si>
  <si>
    <t>4252</t>
  </si>
  <si>
    <t>Usluge tekućeg i investicijskog održavanja</t>
  </si>
  <si>
    <t>42541</t>
  </si>
  <si>
    <t>Komunalne usluge</t>
  </si>
  <si>
    <t>4256</t>
  </si>
  <si>
    <t>Zdravstvene usluge</t>
  </si>
  <si>
    <t>42570</t>
  </si>
  <si>
    <t>Računovodstvene usluge</t>
  </si>
  <si>
    <t>42571</t>
  </si>
  <si>
    <t>Poslovi obračunati na temelju ugovora (ug. o djelu, aut</t>
  </si>
  <si>
    <t>42572</t>
  </si>
  <si>
    <t>Odvjetničke, pravna savjetovanje, bilježničke usluge</t>
  </si>
  <si>
    <t>42573</t>
  </si>
  <si>
    <t>Revizijske usluge</t>
  </si>
  <si>
    <t>42590</t>
  </si>
  <si>
    <t>Troškovi prava korištenja (HRT preplate, certifikati..)</t>
  </si>
  <si>
    <t>42592</t>
  </si>
  <si>
    <t>Grafičke usluge, priprema, tisak, fotokopiranje</t>
  </si>
  <si>
    <t>42594</t>
  </si>
  <si>
    <t>Tehnički pregled i registracija vozila, prometna dozvol</t>
  </si>
  <si>
    <t>42597</t>
  </si>
  <si>
    <t>Catering</t>
  </si>
  <si>
    <t>POTROŠNI MATERIJAL - Materijal za održavanje, čišćenje i higijenske potrebe</t>
  </si>
  <si>
    <t>426120</t>
  </si>
  <si>
    <t>Promotivni materijal</t>
  </si>
  <si>
    <t>42619</t>
  </si>
  <si>
    <t>Ostali materijalni rashodi za potrebe redovnog posl.</t>
  </si>
  <si>
    <t>4262</t>
  </si>
  <si>
    <t>Mat.i sir-Pomoć u kući (program)</t>
  </si>
  <si>
    <t>42620</t>
  </si>
  <si>
    <t>426201</t>
  </si>
  <si>
    <t>Mat.i sir.-ZAŽELI-Pomoć zajednici</t>
  </si>
  <si>
    <t>42626</t>
  </si>
  <si>
    <t>Mat i sir.- Uključi se-pokreni se</t>
  </si>
  <si>
    <t>42627</t>
  </si>
  <si>
    <t>Mat i sir.-Školuj se i nauči-budi konkurentan</t>
  </si>
  <si>
    <t>42629</t>
  </si>
  <si>
    <t>Posuđe i ostalo za kuhinju</t>
  </si>
  <si>
    <t>42631</t>
  </si>
  <si>
    <t>Plin, para, ugljen, drva</t>
  </si>
  <si>
    <t>42640</t>
  </si>
  <si>
    <t>Trošak sitnog inventara</t>
  </si>
  <si>
    <t>42950</t>
  </si>
  <si>
    <t>Pristojbe, biljezi i slično (sudski troškovi)</t>
  </si>
  <si>
    <t>4311</t>
  </si>
  <si>
    <t>Troškovi amortizacije</t>
  </si>
  <si>
    <t>4421</t>
  </si>
  <si>
    <t>Kamate na financijski leasing</t>
  </si>
  <si>
    <t>44312</t>
  </si>
  <si>
    <t>Trošak kamata i naknada za odobr. prekoračenje po žr</t>
  </si>
  <si>
    <t>4432</t>
  </si>
  <si>
    <t>Negativne tečajne razlike</t>
  </si>
  <si>
    <t>4434</t>
  </si>
  <si>
    <t>Trošak opomene</t>
  </si>
  <si>
    <t>4213</t>
  </si>
  <si>
    <t>Stručno usavršavanje radnika</t>
  </si>
  <si>
    <t>SLUŽBENA PUTOVANJA I DNEVNICE ZA SLUŽBENA PUTOVANJA</t>
  </si>
  <si>
    <t>Materijal i sirovine za rad kuhinje -Klub Ljepša starost</t>
  </si>
  <si>
    <t>Očekuju se povećani prihodi po ovoj stavci</t>
  </si>
  <si>
    <t xml:space="preserve"> Ne očekuju se prihodi po ovoj stavci.</t>
  </si>
  <si>
    <t xml:space="preserve"> Ne očekuje se odstupanje u odnosu na prethodnu godinu </t>
  </si>
  <si>
    <t xml:space="preserve">Ne očekuje se značajnije odstupanje u odnosu na prethodnu godinu </t>
  </si>
  <si>
    <t xml:space="preserve">ne očekuje se  odstupanje u odnosu na prethodnu godinu </t>
  </si>
  <si>
    <t>Zbog povećanja broja zaposlenika u odnosu na prethodnu godinu očekuje se povećanje rashoda za plaće.</t>
  </si>
  <si>
    <t>Očekuje se povećani rashodi po ovoj stavci</t>
  </si>
  <si>
    <t>Očekuju se povećani rashodi po ovoj stavci</t>
  </si>
  <si>
    <t>Ne očekuju se značajnija odstupanja po ovoj stavci</t>
  </si>
  <si>
    <t>Budući da se planiraju službena putovanja predviđa se i veći trošak cestarine</t>
  </si>
  <si>
    <t>Budući da se planira veći broj zaposlenih oćekuje se i povećanje rashoda po ovoj stavci</t>
  </si>
  <si>
    <t>Očekuju se povećani rashodi po ovoj stavci zbog planiranih troškova za volontere u budućim projektima</t>
  </si>
  <si>
    <t>Očekuju se manji troškovi za stručno usavršavanje</t>
  </si>
  <si>
    <t>Ne očekuje se značajnije odstupanje u odnosu naprethodnu godinu</t>
  </si>
  <si>
    <t>Očekuju se troškovi održavanja auta, tj. kombija</t>
  </si>
  <si>
    <t>Očekuje se povećanje troška.</t>
  </si>
  <si>
    <t>Ne očekuje se trošak za zdravstvene usluge</t>
  </si>
  <si>
    <t>Ne očekuje se trošak za revizijske usluge</t>
  </si>
  <si>
    <t>Očekuje se povećanje troška po ovoj stavci</t>
  </si>
  <si>
    <t>Očekuje se povećanje troška sukladno napisanim projektima</t>
  </si>
  <si>
    <t>Očekuje se veći trošak sukladno pisanim projektima.</t>
  </si>
  <si>
    <t>Očekuje se  povećanje troška po ovoj stavci.</t>
  </si>
  <si>
    <t>Očekuje se manji trošak po ovoj stavci.</t>
  </si>
  <si>
    <t>Ne očekuje se trošak jer je projekt završio</t>
  </si>
  <si>
    <t>Ne očekuje se trošak - projekt završio</t>
  </si>
  <si>
    <t xml:space="preserve">Zbog besplatne dostave topilih obroka povećati će se trošak goriva </t>
  </si>
  <si>
    <t>Očekuje se manje ostupanje po ovoj stavci.</t>
  </si>
  <si>
    <t>Očekuje se povećanje troška po ovoj stavci.</t>
  </si>
  <si>
    <t>Ne očekuje se značajno ostupanje u odnosu na prethodnu godinu</t>
  </si>
  <si>
    <t>Ne očekuje se rashod po ovoj stavci</t>
  </si>
  <si>
    <t>2. Odluka o značajnom odstupanju ostvarenog plana od planiranog od  25 % od planiranih iznosa prihoda.</t>
  </si>
  <si>
    <r>
      <t>do 25%</t>
    </r>
    <r>
      <rPr>
        <sz val="12"/>
        <color theme="1"/>
        <rFont val="Arial"/>
        <family val="2"/>
        <charset val="238"/>
      </rPr>
      <t xml:space="preserve"> od planiranih  prihoda izraditi će </t>
    </r>
    <r>
      <rPr>
        <b/>
        <sz val="12"/>
        <color theme="1"/>
        <rFont val="Arial"/>
        <family val="2"/>
        <charset val="238"/>
      </rPr>
      <t xml:space="preserve">PRERASPODJELU FINANCIJSKOG PLANA </t>
    </r>
    <r>
      <rPr>
        <sz val="12"/>
        <color theme="1"/>
        <rFont val="Arial"/>
        <family val="2"/>
        <charset val="238"/>
      </rPr>
      <t xml:space="preserve">i o tome obavijestiti tijela udruge a u slučaju većeg odstupanja </t>
    </r>
  </si>
  <si>
    <r>
      <t xml:space="preserve">Na skupštini udruge, dana </t>
    </r>
    <r>
      <rPr>
        <b/>
        <sz val="12"/>
        <rFont val="Arial"/>
        <family val="2"/>
        <charset val="238"/>
      </rPr>
      <t xml:space="preserve">04.01.2021. </t>
    </r>
    <r>
      <rPr>
        <b/>
        <sz val="12"/>
        <color theme="1"/>
        <rFont val="Arial"/>
        <family val="2"/>
        <charset val="238"/>
      </rPr>
      <t>donešene su :</t>
    </r>
  </si>
  <si>
    <r>
      <t>od 25%</t>
    </r>
    <r>
      <rPr>
        <sz val="12"/>
        <color theme="1"/>
        <rFont val="Arial"/>
        <family val="2"/>
        <charset val="238"/>
      </rPr>
      <t xml:space="preserve"> od planiranih prihoda pokrenut će aktivnosti za izradu </t>
    </r>
    <r>
      <rPr>
        <b/>
        <sz val="12"/>
        <color theme="1"/>
        <rFont val="Arial"/>
        <family val="2"/>
        <charset val="238"/>
      </rPr>
      <t>Rebalansa financijskog plana 2021 k</t>
    </r>
    <r>
      <rPr>
        <sz val="12"/>
        <color theme="1"/>
        <rFont val="Arial"/>
        <family val="2"/>
        <charset val="238"/>
      </rPr>
      <t>oji će se usvojiti na  skupštini, na isti način kao Godišnji program rada i financijski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</si>
</sst>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;\(#,##0.00\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9" tint="-0.49998474074526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9" tint="-0.49998474074526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Times New Roman"/>
      <family val="1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center" wrapText="1"/>
    </xf>
    <xf numFmtId="3" fontId="4" fillId="0" borderId="6" xfId="0" applyNumberFormat="1" applyFont="1" applyFill="1" applyBorder="1" applyAlignment="1">
      <alignment horizontal="right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Fill="1"/>
    <xf numFmtId="4" fontId="11" fillId="2" borderId="18" xfId="0" applyNumberFormat="1" applyFont="1" applyFill="1" applyBorder="1" applyAlignment="1">
      <alignment vertical="center" wrapText="1"/>
    </xf>
    <xf numFmtId="4" fontId="10" fillId="0" borderId="10" xfId="0" applyNumberFormat="1" applyFont="1" applyBorder="1" applyAlignment="1">
      <alignment wrapText="1"/>
    </xf>
    <xf numFmtId="4" fontId="11" fillId="2" borderId="13" xfId="0" applyNumberFormat="1" applyFont="1" applyFill="1" applyBorder="1" applyAlignment="1">
      <alignment horizontal="right" wrapText="1"/>
    </xf>
    <xf numFmtId="4" fontId="10" fillId="0" borderId="1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0" fontId="12" fillId="0" borderId="15" xfId="0" quotePrefix="1" applyFont="1" applyBorder="1"/>
    <xf numFmtId="0" fontId="12" fillId="0" borderId="15" xfId="0" quotePrefix="1" applyFont="1" applyBorder="1" applyAlignment="1">
      <alignment wrapText="1"/>
    </xf>
    <xf numFmtId="3" fontId="13" fillId="0" borderId="15" xfId="0" applyNumberFormat="1" applyFont="1" applyFill="1" applyBorder="1" applyAlignment="1">
      <alignment horizontal="right" wrapText="1"/>
    </xf>
    <xf numFmtId="3" fontId="14" fillId="0" borderId="15" xfId="0" applyNumberFormat="1" applyFont="1" applyFill="1" applyBorder="1" applyAlignment="1">
      <alignment horizontal="center" wrapText="1"/>
    </xf>
    <xf numFmtId="0" fontId="12" fillId="0" borderId="15" xfId="0" quotePrefix="1" applyFont="1" applyBorder="1" applyAlignment="1">
      <alignment horizontal="right"/>
    </xf>
    <xf numFmtId="0" fontId="15" fillId="0" borderId="0" xfId="0" quotePrefix="1" applyFont="1" applyBorder="1"/>
    <xf numFmtId="0" fontId="15" fillId="0" borderId="0" xfId="0" quotePrefix="1" applyFont="1" applyBorder="1" applyAlignment="1">
      <alignment wrapText="1"/>
    </xf>
    <xf numFmtId="3" fontId="16" fillId="0" borderId="20" xfId="0" applyNumberFormat="1" applyFont="1" applyFill="1" applyBorder="1" applyAlignment="1">
      <alignment horizontal="center" wrapText="1"/>
    </xf>
    <xf numFmtId="3" fontId="16" fillId="0" borderId="16" xfId="0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vertical="top" wrapText="1"/>
    </xf>
    <xf numFmtId="0" fontId="17" fillId="0" borderId="0" xfId="0" quotePrefix="1" applyFont="1" applyAlignment="1">
      <alignment horizontal="left"/>
    </xf>
    <xf numFmtId="0" fontId="17" fillId="0" borderId="0" xfId="0" quotePrefix="1" applyFont="1" applyAlignment="1">
      <alignment wrapText="1"/>
    </xf>
    <xf numFmtId="3" fontId="16" fillId="0" borderId="7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16" fillId="0" borderId="8" xfId="0" applyNumberFormat="1" applyFont="1" applyFill="1" applyBorder="1" applyAlignment="1">
      <alignment horizontal="center" wrapText="1"/>
    </xf>
    <xf numFmtId="0" fontId="18" fillId="0" borderId="0" xfId="0" quotePrefix="1" applyFont="1"/>
    <xf numFmtId="0" fontId="17" fillId="0" borderId="0" xfId="0" quotePrefix="1" applyFont="1" applyFill="1" applyAlignment="1">
      <alignment wrapText="1"/>
    </xf>
    <xf numFmtId="0" fontId="11" fillId="0" borderId="0" xfId="0" quotePrefix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/>
    <xf numFmtId="4" fontId="9" fillId="0" borderId="15" xfId="0" applyNumberFormat="1" applyFont="1" applyFill="1" applyBorder="1" applyAlignment="1">
      <alignment horizontal="right" wrapText="1"/>
    </xf>
    <xf numFmtId="4" fontId="19" fillId="0" borderId="15" xfId="0" quotePrefix="1" applyNumberFormat="1" applyFont="1" applyBorder="1"/>
    <xf numFmtId="4" fontId="19" fillId="0" borderId="0" xfId="0" quotePrefix="1" applyNumberFormat="1" applyFont="1" applyBorder="1"/>
    <xf numFmtId="4" fontId="9" fillId="0" borderId="0" xfId="0" quotePrefix="1" applyNumberFormat="1" applyFont="1"/>
    <xf numFmtId="4" fontId="11" fillId="0" borderId="0" xfId="0" quotePrefix="1" applyNumberFormat="1" applyFont="1" applyFill="1"/>
    <xf numFmtId="4" fontId="9" fillId="0" borderId="0" xfId="0" quotePrefix="1" applyNumberFormat="1" applyFont="1" applyFill="1"/>
    <xf numFmtId="4" fontId="19" fillId="0" borderId="0" xfId="0" applyNumberFormat="1" applyFont="1"/>
    <xf numFmtId="4" fontId="20" fillId="0" borderId="3" xfId="0" applyNumberFormat="1" applyFont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top" wrapText="1"/>
    </xf>
  </cellXfs>
  <cellStyles count="2">
    <cellStyle name="Normal 5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zoomScale="90" zoomScaleNormal="90" workbookViewId="0">
      <selection activeCell="F23" sqref="F23"/>
    </sheetView>
  </sheetViews>
  <sheetFormatPr defaultRowHeight="15" x14ac:dyDescent="0.25"/>
  <cols>
    <col min="2" max="2" width="63.42578125" bestFit="1" customWidth="1"/>
  </cols>
  <sheetData>
    <row r="3" spans="2:2" ht="14.45" x14ac:dyDescent="0.3">
      <c r="B3" s="22"/>
    </row>
    <row r="4" spans="2:2" ht="14.45" x14ac:dyDescent="0.3">
      <c r="B4" s="22"/>
    </row>
    <row r="5" spans="2:2" ht="14.45" x14ac:dyDescent="0.3">
      <c r="B5" s="22"/>
    </row>
    <row r="7" spans="2:2" ht="15.6" customHeight="1" x14ac:dyDescent="0.3"/>
    <row r="8" spans="2:2" ht="15.75" x14ac:dyDescent="0.25">
      <c r="B8" s="23" t="s">
        <v>49</v>
      </c>
    </row>
    <row r="9" spans="2:2" ht="15.75" x14ac:dyDescent="0.25">
      <c r="B9" s="23" t="s">
        <v>159</v>
      </c>
    </row>
    <row r="10" spans="2:2" ht="47.25" x14ac:dyDescent="0.25">
      <c r="B10" s="23" t="s">
        <v>50</v>
      </c>
    </row>
    <row r="11" spans="2:2" ht="31.5" x14ac:dyDescent="0.25">
      <c r="B11" s="23" t="s">
        <v>157</v>
      </c>
    </row>
    <row r="12" spans="2:2" ht="45" x14ac:dyDescent="0.25">
      <c r="B12" s="24" t="s">
        <v>51</v>
      </c>
    </row>
    <row r="13" spans="2:2" ht="46.5" x14ac:dyDescent="0.25">
      <c r="B13" s="23" t="s">
        <v>158</v>
      </c>
    </row>
    <row r="14" spans="2:2" ht="61.5" x14ac:dyDescent="0.25">
      <c r="B14" s="23" t="s">
        <v>160</v>
      </c>
    </row>
    <row r="15" spans="2:2" ht="15.75" x14ac:dyDescent="0.25">
      <c r="B15" s="23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5.75" x14ac:dyDescent="0.25"/>
  <cols>
    <col min="1" max="1" width="12.42578125" style="52" customWidth="1"/>
    <col min="2" max="2" width="49.7109375" style="51" customWidth="1"/>
    <col min="3" max="3" width="22" style="52" customWidth="1"/>
    <col min="4" max="4" width="22" style="59" customWidth="1"/>
    <col min="5" max="5" width="35.85546875" style="52" customWidth="1"/>
    <col min="6" max="6" width="77.42578125" style="52" customWidth="1"/>
    <col min="7" max="7" width="13" customWidth="1"/>
    <col min="8" max="8" width="9.42578125" customWidth="1"/>
  </cols>
  <sheetData>
    <row r="1" spans="1:6" ht="32.25" thickBot="1" x14ac:dyDescent="0.3">
      <c r="A1" s="1" t="s">
        <v>0</v>
      </c>
      <c r="B1" s="2" t="s">
        <v>1</v>
      </c>
      <c r="C1" s="60" t="s">
        <v>54</v>
      </c>
      <c r="D1" s="3" t="s">
        <v>53</v>
      </c>
      <c r="E1" s="4" t="s">
        <v>2</v>
      </c>
      <c r="F1"/>
    </row>
    <row r="2" spans="1:6" x14ac:dyDescent="0.25">
      <c r="A2" s="15"/>
      <c r="B2" s="16" t="s">
        <v>3</v>
      </c>
      <c r="C2" s="26"/>
      <c r="D2" s="16"/>
      <c r="E2" s="17"/>
      <c r="F2"/>
    </row>
    <row r="3" spans="1:6" ht="63" customHeight="1" x14ac:dyDescent="0.25">
      <c r="A3" s="31">
        <v>31121</v>
      </c>
      <c r="B3" s="32" t="s">
        <v>8</v>
      </c>
      <c r="C3" s="53">
        <v>0</v>
      </c>
      <c r="D3" s="33">
        <v>0</v>
      </c>
      <c r="E3" s="34" t="s">
        <v>128</v>
      </c>
      <c r="F3"/>
    </row>
    <row r="4" spans="1:6" ht="50.25" customHeight="1" x14ac:dyDescent="0.25">
      <c r="A4" s="31">
        <v>31122</v>
      </c>
      <c r="B4" s="32" t="s">
        <v>47</v>
      </c>
      <c r="C4" s="53">
        <v>0</v>
      </c>
      <c r="D4" s="33">
        <v>0</v>
      </c>
      <c r="E4" s="34" t="s">
        <v>128</v>
      </c>
      <c r="F4"/>
    </row>
    <row r="5" spans="1:6" ht="50.25" customHeight="1" x14ac:dyDescent="0.25">
      <c r="A5" s="31">
        <v>3211</v>
      </c>
      <c r="B5" s="32" t="s">
        <v>55</v>
      </c>
      <c r="C5" s="53">
        <v>700</v>
      </c>
      <c r="D5" s="33">
        <v>750</v>
      </c>
      <c r="E5" s="34" t="s">
        <v>127</v>
      </c>
      <c r="F5"/>
    </row>
    <row r="6" spans="1:6" ht="30.75" x14ac:dyDescent="0.25">
      <c r="A6" s="35">
        <v>3413</v>
      </c>
      <c r="B6" s="32" t="s">
        <v>9</v>
      </c>
      <c r="C6" s="53">
        <v>0.73</v>
      </c>
      <c r="D6" s="33">
        <v>0.73</v>
      </c>
      <c r="E6" s="34" t="s">
        <v>129</v>
      </c>
      <c r="F6"/>
    </row>
    <row r="7" spans="1:6" ht="48.75" customHeight="1" x14ac:dyDescent="0.25">
      <c r="A7" s="35">
        <v>3511</v>
      </c>
      <c r="B7" s="32" t="s">
        <v>56</v>
      </c>
      <c r="C7" s="53">
        <v>1198184</v>
      </c>
      <c r="D7" s="33">
        <v>2000000</v>
      </c>
      <c r="E7" s="34" t="s">
        <v>130</v>
      </c>
      <c r="F7"/>
    </row>
    <row r="8" spans="1:6" ht="45.75" x14ac:dyDescent="0.25">
      <c r="A8" s="35">
        <v>3512</v>
      </c>
      <c r="B8" s="32" t="s">
        <v>57</v>
      </c>
      <c r="C8" s="53">
        <v>84745.79</v>
      </c>
      <c r="D8" s="33">
        <v>85000</v>
      </c>
      <c r="E8" s="34" t="s">
        <v>130</v>
      </c>
      <c r="F8"/>
    </row>
    <row r="9" spans="1:6" ht="30.75" x14ac:dyDescent="0.25">
      <c r="A9" s="35">
        <v>3513</v>
      </c>
      <c r="B9" s="32" t="s">
        <v>58</v>
      </c>
      <c r="C9" s="53">
        <v>1019586.48</v>
      </c>
      <c r="D9" s="33">
        <v>2200000</v>
      </c>
      <c r="E9" s="34" t="s">
        <v>127</v>
      </c>
      <c r="F9"/>
    </row>
    <row r="10" spans="1:6" ht="30.75" x14ac:dyDescent="0.25">
      <c r="A10" s="35">
        <v>3531</v>
      </c>
      <c r="B10" s="32" t="s">
        <v>59</v>
      </c>
      <c r="C10" s="53">
        <v>7000</v>
      </c>
      <c r="D10" s="33">
        <v>7000</v>
      </c>
      <c r="E10" s="34" t="s">
        <v>131</v>
      </c>
      <c r="F10"/>
    </row>
    <row r="11" spans="1:6" ht="30.75" x14ac:dyDescent="0.25">
      <c r="A11" s="35">
        <v>3532</v>
      </c>
      <c r="B11" s="32" t="s">
        <v>60</v>
      </c>
      <c r="C11" s="53">
        <v>152080.64000000001</v>
      </c>
      <c r="D11" s="33">
        <v>200000</v>
      </c>
      <c r="E11" s="34" t="s">
        <v>127</v>
      </c>
      <c r="F11"/>
    </row>
    <row r="12" spans="1:6" ht="30.75" x14ac:dyDescent="0.25">
      <c r="A12" s="35">
        <v>3541</v>
      </c>
      <c r="B12" s="32" t="s">
        <v>61</v>
      </c>
      <c r="C12" s="53">
        <v>41694.85</v>
      </c>
      <c r="D12" s="33">
        <v>50000</v>
      </c>
      <c r="E12" s="34" t="s">
        <v>127</v>
      </c>
      <c r="F12"/>
    </row>
    <row r="13" spans="1:6" ht="45.75" x14ac:dyDescent="0.25">
      <c r="A13" s="35" t="s">
        <v>12</v>
      </c>
      <c r="B13" s="32" t="s">
        <v>10</v>
      </c>
      <c r="C13" s="53">
        <v>0</v>
      </c>
      <c r="D13" s="33">
        <v>0</v>
      </c>
      <c r="E13" s="34" t="s">
        <v>4</v>
      </c>
      <c r="F13"/>
    </row>
    <row r="14" spans="1:6" ht="61.5" customHeight="1" x14ac:dyDescent="0.25">
      <c r="A14" s="35" t="s">
        <v>13</v>
      </c>
      <c r="B14" s="32" t="s">
        <v>11</v>
      </c>
      <c r="C14" s="54">
        <v>0</v>
      </c>
      <c r="D14" s="33">
        <v>0</v>
      </c>
      <c r="E14" s="34" t="s">
        <v>4</v>
      </c>
      <c r="F14"/>
    </row>
    <row r="15" spans="1:6" x14ac:dyDescent="0.25">
      <c r="A15" s="36"/>
      <c r="B15" s="37"/>
      <c r="C15" s="55"/>
      <c r="D15" s="14"/>
      <c r="E15" s="38"/>
      <c r="F15"/>
    </row>
    <row r="16" spans="1:6" x14ac:dyDescent="0.25">
      <c r="A16" s="36"/>
      <c r="B16" s="37"/>
      <c r="C16" s="55"/>
      <c r="D16" s="14"/>
      <c r="E16" s="39"/>
      <c r="F16"/>
    </row>
    <row r="17" spans="1:6" ht="16.5" thickBot="1" x14ac:dyDescent="0.3">
      <c r="A17" s="6"/>
      <c r="B17" s="7" t="s">
        <v>5</v>
      </c>
      <c r="C17" s="27">
        <f>SUM(C3:C16)</f>
        <v>2503992.4900000002</v>
      </c>
      <c r="D17" s="8">
        <f t="shared" ref="D17" si="0">SUM(D3:D14)</f>
        <v>4542750.7300000004</v>
      </c>
      <c r="E17" s="40"/>
      <c r="F17"/>
    </row>
    <row r="18" spans="1:6" ht="16.5" thickBot="1" x14ac:dyDescent="0.3">
      <c r="A18" s="9"/>
      <c r="B18" s="10" t="s">
        <v>6</v>
      </c>
      <c r="C18" s="28"/>
      <c r="D18" s="11"/>
      <c r="E18" s="41"/>
      <c r="F18"/>
    </row>
    <row r="19" spans="1:6" ht="62.25" customHeight="1" x14ac:dyDescent="0.25">
      <c r="A19" s="42" t="s">
        <v>14</v>
      </c>
      <c r="B19" s="43" t="s">
        <v>15</v>
      </c>
      <c r="C19" s="56">
        <v>1146546.3700000001</v>
      </c>
      <c r="D19" s="5">
        <v>2000000</v>
      </c>
      <c r="E19" s="44" t="s">
        <v>132</v>
      </c>
      <c r="F19"/>
    </row>
    <row r="20" spans="1:6" ht="33" customHeight="1" x14ac:dyDescent="0.25">
      <c r="A20" s="42">
        <v>41110</v>
      </c>
      <c r="B20" s="45" t="s">
        <v>62</v>
      </c>
      <c r="C20" s="56">
        <v>316632.51</v>
      </c>
      <c r="D20" s="5">
        <v>400000</v>
      </c>
      <c r="E20" s="44" t="s">
        <v>134</v>
      </c>
      <c r="F20"/>
    </row>
    <row r="21" spans="1:6" ht="33" customHeight="1" x14ac:dyDescent="0.25">
      <c r="A21" s="42">
        <v>41210</v>
      </c>
      <c r="B21" s="45" t="s">
        <v>63</v>
      </c>
      <c r="C21" s="56">
        <v>41500</v>
      </c>
      <c r="D21" s="5">
        <v>60000</v>
      </c>
      <c r="E21" s="44" t="s">
        <v>134</v>
      </c>
      <c r="F21"/>
    </row>
    <row r="22" spans="1:6" ht="49.5" customHeight="1" x14ac:dyDescent="0.25">
      <c r="A22" s="42" t="s">
        <v>64</v>
      </c>
      <c r="B22" s="43" t="s">
        <v>16</v>
      </c>
      <c r="C22" s="56">
        <v>241424.02</v>
      </c>
      <c r="D22" s="5">
        <v>600000</v>
      </c>
      <c r="E22" s="46" t="s">
        <v>134</v>
      </c>
      <c r="F22"/>
    </row>
    <row r="23" spans="1:6" ht="30" customHeight="1" x14ac:dyDescent="0.25">
      <c r="A23" s="42" t="s">
        <v>17</v>
      </c>
      <c r="B23" s="43" t="s">
        <v>125</v>
      </c>
      <c r="C23" s="56">
        <v>1560</v>
      </c>
      <c r="D23" s="5">
        <v>2000</v>
      </c>
      <c r="E23" s="46" t="s">
        <v>135</v>
      </c>
      <c r="F23"/>
    </row>
    <row r="24" spans="1:6" ht="63.75" customHeight="1" x14ac:dyDescent="0.25">
      <c r="A24" s="42">
        <v>42116</v>
      </c>
      <c r="B24" s="43" t="s">
        <v>18</v>
      </c>
      <c r="C24" s="56">
        <v>0</v>
      </c>
      <c r="D24" s="5">
        <v>0</v>
      </c>
      <c r="E24" s="46" t="s">
        <v>7</v>
      </c>
      <c r="F24"/>
    </row>
    <row r="25" spans="1:6" ht="47.25" customHeight="1" x14ac:dyDescent="0.25">
      <c r="A25" s="42">
        <v>42117</v>
      </c>
      <c r="B25" s="43" t="s">
        <v>19</v>
      </c>
      <c r="C25" s="56">
        <v>0</v>
      </c>
      <c r="D25" s="5">
        <v>1000</v>
      </c>
      <c r="E25" s="46" t="s">
        <v>136</v>
      </c>
      <c r="F25"/>
    </row>
    <row r="26" spans="1:6" ht="48" customHeight="1" x14ac:dyDescent="0.25">
      <c r="A26" s="42" t="s">
        <v>20</v>
      </c>
      <c r="B26" s="43" t="s">
        <v>21</v>
      </c>
      <c r="C26" s="56">
        <v>68296</v>
      </c>
      <c r="D26" s="5">
        <v>1000000</v>
      </c>
      <c r="E26" s="46" t="s">
        <v>137</v>
      </c>
      <c r="F26"/>
    </row>
    <row r="27" spans="1:6" ht="64.5" customHeight="1" x14ac:dyDescent="0.25">
      <c r="A27" s="47" t="s">
        <v>123</v>
      </c>
      <c r="B27" s="47" t="s">
        <v>124</v>
      </c>
      <c r="C27" s="56">
        <v>275</v>
      </c>
      <c r="D27" s="5">
        <v>1000</v>
      </c>
      <c r="E27" s="46" t="s">
        <v>133</v>
      </c>
      <c r="F27"/>
    </row>
    <row r="28" spans="1:6" ht="42.75" customHeight="1" x14ac:dyDescent="0.25">
      <c r="A28" s="45" t="s">
        <v>65</v>
      </c>
      <c r="B28" s="45" t="s">
        <v>67</v>
      </c>
      <c r="C28" s="57">
        <v>112374</v>
      </c>
      <c r="D28" s="5">
        <v>200000</v>
      </c>
      <c r="E28" s="46" t="s">
        <v>138</v>
      </c>
      <c r="F28"/>
    </row>
    <row r="29" spans="1:6" ht="48" customHeight="1" x14ac:dyDescent="0.25">
      <c r="A29" s="45" t="s">
        <v>66</v>
      </c>
      <c r="B29" s="45" t="s">
        <v>68</v>
      </c>
      <c r="C29" s="57">
        <v>129240</v>
      </c>
      <c r="D29" s="5">
        <v>100000</v>
      </c>
      <c r="E29" s="46" t="s">
        <v>139</v>
      </c>
      <c r="F29"/>
    </row>
    <row r="30" spans="1:6" ht="45.75" customHeight="1" x14ac:dyDescent="0.25">
      <c r="A30" s="42">
        <v>42441</v>
      </c>
      <c r="B30" s="43" t="s">
        <v>22</v>
      </c>
      <c r="C30" s="56">
        <v>0</v>
      </c>
      <c r="D30" s="5">
        <v>0</v>
      </c>
      <c r="E30" s="46" t="s">
        <v>46</v>
      </c>
      <c r="F30"/>
    </row>
    <row r="31" spans="1:6" ht="43.5" customHeight="1" x14ac:dyDescent="0.25">
      <c r="A31" s="42">
        <v>42510</v>
      </c>
      <c r="B31" s="43" t="s">
        <v>23</v>
      </c>
      <c r="C31" s="56">
        <v>8173.84</v>
      </c>
      <c r="D31" s="5">
        <v>81200</v>
      </c>
      <c r="E31" s="46" t="s">
        <v>140</v>
      </c>
      <c r="F31"/>
    </row>
    <row r="32" spans="1:6" ht="29.25" customHeight="1" x14ac:dyDescent="0.25">
      <c r="A32" s="42">
        <v>42511</v>
      </c>
      <c r="B32" s="43" t="s">
        <v>24</v>
      </c>
      <c r="C32" s="56">
        <v>1346.16</v>
      </c>
      <c r="D32" s="5">
        <v>1500</v>
      </c>
      <c r="E32" s="46" t="s">
        <v>45</v>
      </c>
      <c r="F32"/>
    </row>
    <row r="33" spans="1:6" ht="43.5" customHeight="1" x14ac:dyDescent="0.25">
      <c r="A33" s="42">
        <v>42516</v>
      </c>
      <c r="B33" s="43" t="s">
        <v>25</v>
      </c>
      <c r="C33" s="56">
        <v>0</v>
      </c>
      <c r="D33" s="5">
        <v>0</v>
      </c>
      <c r="E33" s="46" t="s">
        <v>43</v>
      </c>
      <c r="F33"/>
    </row>
    <row r="34" spans="1:6" x14ac:dyDescent="0.25">
      <c r="A34" s="45" t="s">
        <v>69</v>
      </c>
      <c r="B34" s="45" t="s">
        <v>70</v>
      </c>
      <c r="C34" s="56">
        <v>150</v>
      </c>
      <c r="D34" s="5">
        <v>150</v>
      </c>
      <c r="E34" s="46" t="s">
        <v>43</v>
      </c>
      <c r="F34"/>
    </row>
    <row r="35" spans="1:6" s="25" customFormat="1" ht="30.75" x14ac:dyDescent="0.25">
      <c r="A35" s="42">
        <v>42523</v>
      </c>
      <c r="B35" s="43" t="s">
        <v>26</v>
      </c>
      <c r="C35" s="56">
        <v>0</v>
      </c>
      <c r="D35" s="5">
        <v>4000</v>
      </c>
      <c r="E35" s="46" t="s">
        <v>141</v>
      </c>
    </row>
    <row r="36" spans="1:6" s="25" customFormat="1" x14ac:dyDescent="0.25">
      <c r="A36" s="45" t="s">
        <v>71</v>
      </c>
      <c r="B36" s="45" t="s">
        <v>72</v>
      </c>
      <c r="C36" s="56">
        <v>238.66</v>
      </c>
      <c r="D36" s="5">
        <v>1500</v>
      </c>
      <c r="E36" s="46" t="s">
        <v>142</v>
      </c>
    </row>
    <row r="37" spans="1:6" s="25" customFormat="1" x14ac:dyDescent="0.25">
      <c r="A37" s="42">
        <v>4255</v>
      </c>
      <c r="B37" s="43" t="s">
        <v>27</v>
      </c>
      <c r="C37" s="56">
        <v>375</v>
      </c>
      <c r="D37" s="5">
        <v>0</v>
      </c>
      <c r="E37" s="46" t="s">
        <v>44</v>
      </c>
    </row>
    <row r="38" spans="1:6" ht="30" customHeight="1" x14ac:dyDescent="0.25">
      <c r="A38" s="45" t="s">
        <v>73</v>
      </c>
      <c r="B38" s="45" t="s">
        <v>74</v>
      </c>
      <c r="C38" s="56">
        <v>330</v>
      </c>
      <c r="D38" s="5">
        <v>0</v>
      </c>
      <c r="E38" s="46" t="s">
        <v>143</v>
      </c>
      <c r="F38"/>
    </row>
    <row r="39" spans="1:6" ht="45.75" x14ac:dyDescent="0.25">
      <c r="A39" s="45" t="s">
        <v>75</v>
      </c>
      <c r="B39" s="45" t="s">
        <v>76</v>
      </c>
      <c r="C39" s="56">
        <v>24600</v>
      </c>
      <c r="D39" s="5">
        <v>25200</v>
      </c>
      <c r="E39" s="46" t="s">
        <v>140</v>
      </c>
      <c r="F39"/>
    </row>
    <row r="40" spans="1:6" ht="45" customHeight="1" x14ac:dyDescent="0.25">
      <c r="A40" s="45" t="s">
        <v>77</v>
      </c>
      <c r="B40" s="45" t="s">
        <v>78</v>
      </c>
      <c r="C40" s="56">
        <v>57999.99</v>
      </c>
      <c r="D40" s="5">
        <v>60000</v>
      </c>
      <c r="E40" s="46" t="s">
        <v>140</v>
      </c>
      <c r="F40"/>
    </row>
    <row r="41" spans="1:6" ht="44.25" customHeight="1" x14ac:dyDescent="0.25">
      <c r="A41" s="45" t="s">
        <v>79</v>
      </c>
      <c r="B41" s="45" t="s">
        <v>80</v>
      </c>
      <c r="C41" s="56">
        <v>1298.75</v>
      </c>
      <c r="D41" s="5">
        <v>13000</v>
      </c>
      <c r="E41" s="46" t="s">
        <v>140</v>
      </c>
      <c r="F41"/>
    </row>
    <row r="42" spans="1:6" ht="48.75" customHeight="1" x14ac:dyDescent="0.25">
      <c r="A42" s="45" t="s">
        <v>81</v>
      </c>
      <c r="B42" s="45" t="s">
        <v>82</v>
      </c>
      <c r="C42" s="56">
        <v>9375</v>
      </c>
      <c r="D42" s="5">
        <v>0</v>
      </c>
      <c r="E42" s="61" t="s">
        <v>144</v>
      </c>
      <c r="F42"/>
    </row>
    <row r="43" spans="1:6" ht="36" customHeight="1" x14ac:dyDescent="0.25">
      <c r="A43" s="45" t="s">
        <v>83</v>
      </c>
      <c r="B43" s="45" t="s">
        <v>84</v>
      </c>
      <c r="C43" s="56">
        <v>1037.5</v>
      </c>
      <c r="D43" s="5">
        <v>1037.5</v>
      </c>
      <c r="E43" s="61" t="s">
        <v>45</v>
      </c>
      <c r="F43"/>
    </row>
    <row r="44" spans="1:6" ht="31.5" customHeight="1" x14ac:dyDescent="0.25">
      <c r="A44" s="45" t="s">
        <v>85</v>
      </c>
      <c r="B44" s="45" t="s">
        <v>86</v>
      </c>
      <c r="C44" s="56">
        <v>18315</v>
      </c>
      <c r="D44" s="5">
        <v>20000</v>
      </c>
      <c r="E44" s="46" t="s">
        <v>140</v>
      </c>
      <c r="F44"/>
    </row>
    <row r="45" spans="1:6" ht="35.25" customHeight="1" x14ac:dyDescent="0.25">
      <c r="A45" s="45" t="s">
        <v>87</v>
      </c>
      <c r="B45" s="45" t="s">
        <v>88</v>
      </c>
      <c r="C45" s="56">
        <v>99.65</v>
      </c>
      <c r="D45" s="5">
        <v>5000</v>
      </c>
      <c r="E45" s="46" t="s">
        <v>145</v>
      </c>
      <c r="F45"/>
    </row>
    <row r="46" spans="1:6" ht="33" customHeight="1" x14ac:dyDescent="0.25">
      <c r="A46" s="45" t="s">
        <v>89</v>
      </c>
      <c r="B46" s="45" t="s">
        <v>90</v>
      </c>
      <c r="C46" s="56">
        <v>7080</v>
      </c>
      <c r="D46" s="5">
        <v>10000</v>
      </c>
      <c r="E46" s="46" t="s">
        <v>146</v>
      </c>
      <c r="F46"/>
    </row>
    <row r="47" spans="1:6" ht="33.75" customHeight="1" x14ac:dyDescent="0.25">
      <c r="A47" s="42">
        <v>42599</v>
      </c>
      <c r="B47" s="43" t="s">
        <v>28</v>
      </c>
      <c r="C47" s="56">
        <v>2375</v>
      </c>
      <c r="D47" s="5">
        <v>2400</v>
      </c>
      <c r="E47" s="61" t="s">
        <v>45</v>
      </c>
      <c r="F47"/>
    </row>
    <row r="48" spans="1:6" ht="31.5" customHeight="1" x14ac:dyDescent="0.25">
      <c r="A48" s="42">
        <v>4259991</v>
      </c>
      <c r="B48" s="43" t="s">
        <v>48</v>
      </c>
      <c r="C48" s="56">
        <v>0</v>
      </c>
      <c r="D48" s="5">
        <v>0</v>
      </c>
      <c r="E48" s="46" t="s">
        <v>43</v>
      </c>
      <c r="F48"/>
    </row>
    <row r="49" spans="1:6" ht="29.25" customHeight="1" x14ac:dyDescent="0.25">
      <c r="A49" s="42">
        <v>42610</v>
      </c>
      <c r="B49" s="43" t="s">
        <v>29</v>
      </c>
      <c r="C49" s="56">
        <v>16028.95</v>
      </c>
      <c r="D49" s="5">
        <v>20000</v>
      </c>
      <c r="E49" s="46" t="s">
        <v>147</v>
      </c>
      <c r="F49"/>
    </row>
    <row r="50" spans="1:6" ht="16.5" customHeight="1" x14ac:dyDescent="0.25">
      <c r="A50" s="42">
        <v>42611</v>
      </c>
      <c r="B50" s="43" t="s">
        <v>91</v>
      </c>
      <c r="C50" s="56">
        <v>43749.69</v>
      </c>
      <c r="D50" s="5">
        <v>43500</v>
      </c>
      <c r="E50" s="46" t="s">
        <v>135</v>
      </c>
      <c r="F50"/>
    </row>
    <row r="51" spans="1:6" ht="40.5" customHeight="1" x14ac:dyDescent="0.25">
      <c r="A51" s="45" t="s">
        <v>92</v>
      </c>
      <c r="B51" s="45" t="s">
        <v>93</v>
      </c>
      <c r="C51" s="56">
        <v>65675.67</v>
      </c>
      <c r="D51" s="5">
        <v>70000</v>
      </c>
      <c r="E51" s="46" t="s">
        <v>135</v>
      </c>
      <c r="F51"/>
    </row>
    <row r="52" spans="1:6" ht="34.5" customHeight="1" x14ac:dyDescent="0.25">
      <c r="A52" s="42">
        <v>42612</v>
      </c>
      <c r="B52" s="43" t="s">
        <v>30</v>
      </c>
      <c r="C52" s="56">
        <v>0</v>
      </c>
      <c r="D52" s="5">
        <v>0</v>
      </c>
      <c r="E52" s="46" t="s">
        <v>7</v>
      </c>
      <c r="F52"/>
    </row>
    <row r="53" spans="1:6" ht="42" customHeight="1" x14ac:dyDescent="0.25">
      <c r="A53" s="42">
        <v>42615</v>
      </c>
      <c r="B53" s="43" t="s">
        <v>31</v>
      </c>
      <c r="C53" s="56">
        <v>295</v>
      </c>
      <c r="D53" s="14">
        <v>295</v>
      </c>
      <c r="E53" s="39" t="s">
        <v>43</v>
      </c>
      <c r="F53"/>
    </row>
    <row r="54" spans="1:6" ht="43.5" customHeight="1" x14ac:dyDescent="0.25">
      <c r="A54" s="45" t="s">
        <v>94</v>
      </c>
      <c r="B54" s="45" t="s">
        <v>95</v>
      </c>
      <c r="C54" s="56">
        <v>2406.1999999999998</v>
      </c>
      <c r="D54" s="14">
        <v>2410</v>
      </c>
      <c r="E54" s="39" t="s">
        <v>135</v>
      </c>
      <c r="F54"/>
    </row>
    <row r="55" spans="1:6" ht="39" customHeight="1" x14ac:dyDescent="0.25">
      <c r="A55" s="45" t="s">
        <v>96</v>
      </c>
      <c r="B55" s="45" t="s">
        <v>97</v>
      </c>
      <c r="C55" s="56">
        <v>5392.78</v>
      </c>
      <c r="D55" s="14">
        <v>6000</v>
      </c>
      <c r="E55" s="39" t="s">
        <v>135</v>
      </c>
      <c r="F55"/>
    </row>
    <row r="56" spans="1:6" ht="36" customHeight="1" x14ac:dyDescent="0.25">
      <c r="A56" s="45" t="s">
        <v>98</v>
      </c>
      <c r="B56" s="45" t="s">
        <v>126</v>
      </c>
      <c r="C56" s="56">
        <v>13403.32</v>
      </c>
      <c r="D56" s="14">
        <v>25000</v>
      </c>
      <c r="E56" s="39" t="s">
        <v>148</v>
      </c>
      <c r="F56"/>
    </row>
    <row r="57" spans="1:6" ht="31.5" customHeight="1" x14ac:dyDescent="0.25">
      <c r="A57" s="45" t="s">
        <v>99</v>
      </c>
      <c r="B57" s="45" t="s">
        <v>100</v>
      </c>
      <c r="C57" s="56">
        <v>9373.98</v>
      </c>
      <c r="D57" s="14">
        <v>4000</v>
      </c>
      <c r="E57" s="39" t="s">
        <v>149</v>
      </c>
      <c r="F57"/>
    </row>
    <row r="58" spans="1:6" ht="36.75" customHeight="1" x14ac:dyDescent="0.25">
      <c r="A58" s="45" t="s">
        <v>101</v>
      </c>
      <c r="B58" s="45" t="s">
        <v>102</v>
      </c>
      <c r="C58" s="56">
        <v>4904.5200000000004</v>
      </c>
      <c r="D58" s="14">
        <v>0</v>
      </c>
      <c r="E58" s="39" t="s">
        <v>150</v>
      </c>
      <c r="F58"/>
    </row>
    <row r="59" spans="1:6" ht="36.75" customHeight="1" x14ac:dyDescent="0.25">
      <c r="A59" s="45" t="s">
        <v>103</v>
      </c>
      <c r="B59" s="45" t="s">
        <v>104</v>
      </c>
      <c r="C59" s="56">
        <v>2290</v>
      </c>
      <c r="D59" s="14">
        <v>0</v>
      </c>
      <c r="E59" s="39" t="s">
        <v>151</v>
      </c>
      <c r="F59"/>
    </row>
    <row r="60" spans="1:6" ht="27.75" customHeight="1" x14ac:dyDescent="0.25">
      <c r="A60" s="45" t="s">
        <v>105</v>
      </c>
      <c r="B60" s="45" t="s">
        <v>106</v>
      </c>
      <c r="C60" s="56">
        <v>14286.59</v>
      </c>
      <c r="D60" s="14">
        <v>5000</v>
      </c>
      <c r="E60" s="39" t="s">
        <v>149</v>
      </c>
      <c r="F60"/>
    </row>
    <row r="61" spans="1:6" ht="30.75" x14ac:dyDescent="0.25">
      <c r="A61" s="42">
        <v>42625</v>
      </c>
      <c r="B61" s="43" t="s">
        <v>32</v>
      </c>
      <c r="C61" s="56">
        <v>0</v>
      </c>
      <c r="D61" s="14">
        <v>0</v>
      </c>
      <c r="E61" s="39" t="s">
        <v>7</v>
      </c>
      <c r="F61"/>
    </row>
    <row r="62" spans="1:6" ht="38.25" customHeight="1" x14ac:dyDescent="0.25">
      <c r="A62" s="42">
        <v>42626</v>
      </c>
      <c r="B62" s="43" t="s">
        <v>33</v>
      </c>
      <c r="C62" s="56">
        <v>0</v>
      </c>
      <c r="D62" s="14">
        <v>0</v>
      </c>
      <c r="E62" s="39" t="s">
        <v>7</v>
      </c>
      <c r="F62"/>
    </row>
    <row r="63" spans="1:6" ht="30.75" x14ac:dyDescent="0.25">
      <c r="A63" s="45" t="s">
        <v>107</v>
      </c>
      <c r="B63" s="45" t="s">
        <v>108</v>
      </c>
      <c r="C63" s="56">
        <v>355.5</v>
      </c>
      <c r="D63" s="14">
        <v>1000</v>
      </c>
      <c r="E63" s="39" t="s">
        <v>145</v>
      </c>
      <c r="F63"/>
    </row>
    <row r="64" spans="1:6" ht="30.75" x14ac:dyDescent="0.25">
      <c r="A64" s="42">
        <v>42631</v>
      </c>
      <c r="B64" s="43" t="s">
        <v>34</v>
      </c>
      <c r="C64" s="56">
        <v>0</v>
      </c>
      <c r="D64" s="14">
        <v>0</v>
      </c>
      <c r="E64" s="39" t="s">
        <v>7</v>
      </c>
      <c r="F64"/>
    </row>
    <row r="65" spans="1:6" ht="45.75" x14ac:dyDescent="0.25">
      <c r="A65" s="42">
        <v>426343</v>
      </c>
      <c r="B65" s="43" t="s">
        <v>35</v>
      </c>
      <c r="C65" s="56">
        <v>5264.23</v>
      </c>
      <c r="D65" s="14">
        <v>18000</v>
      </c>
      <c r="E65" s="39" t="s">
        <v>152</v>
      </c>
      <c r="F65"/>
    </row>
    <row r="66" spans="1:6" ht="45.75" x14ac:dyDescent="0.25">
      <c r="A66" s="45" t="s">
        <v>109</v>
      </c>
      <c r="B66" s="45" t="s">
        <v>110</v>
      </c>
      <c r="C66" s="56">
        <v>6539.6</v>
      </c>
      <c r="D66" s="14">
        <v>6500</v>
      </c>
      <c r="E66" s="39" t="s">
        <v>140</v>
      </c>
      <c r="F66"/>
    </row>
    <row r="67" spans="1:6" ht="45.75" x14ac:dyDescent="0.25">
      <c r="A67" s="42" t="s">
        <v>36</v>
      </c>
      <c r="B67" s="43" t="s">
        <v>37</v>
      </c>
      <c r="C67" s="56">
        <v>5416.15</v>
      </c>
      <c r="D67" s="14">
        <v>5400</v>
      </c>
      <c r="E67" s="39" t="s">
        <v>140</v>
      </c>
      <c r="F67"/>
    </row>
    <row r="68" spans="1:6" ht="30.75" x14ac:dyDescent="0.25">
      <c r="A68" s="42" t="s">
        <v>38</v>
      </c>
      <c r="B68" s="48" t="s">
        <v>39</v>
      </c>
      <c r="C68" s="58">
        <v>0</v>
      </c>
      <c r="D68" s="14">
        <v>0</v>
      </c>
      <c r="E68" s="39" t="s">
        <v>7</v>
      </c>
      <c r="F68"/>
    </row>
    <row r="69" spans="1:6" ht="30.75" x14ac:dyDescent="0.25">
      <c r="A69" s="45" t="s">
        <v>111</v>
      </c>
      <c r="B69" s="45" t="s">
        <v>112</v>
      </c>
      <c r="C69" s="58">
        <v>55</v>
      </c>
      <c r="D69" s="14">
        <v>100</v>
      </c>
      <c r="E69" s="39" t="s">
        <v>153</v>
      </c>
      <c r="F69"/>
    </row>
    <row r="70" spans="1:6" ht="36.75" customHeight="1" x14ac:dyDescent="0.25">
      <c r="A70" s="42">
        <v>42951</v>
      </c>
      <c r="B70" s="48" t="s">
        <v>40</v>
      </c>
      <c r="C70" s="58">
        <v>0</v>
      </c>
      <c r="D70" s="14">
        <v>0</v>
      </c>
      <c r="E70" s="39" t="s">
        <v>7</v>
      </c>
      <c r="F70"/>
    </row>
    <row r="71" spans="1:6" ht="42" customHeight="1" x14ac:dyDescent="0.25">
      <c r="A71" s="45" t="s">
        <v>113</v>
      </c>
      <c r="B71" s="45" t="s">
        <v>114</v>
      </c>
      <c r="C71" s="57">
        <v>20061.72</v>
      </c>
      <c r="D71" s="14">
        <v>20000</v>
      </c>
      <c r="E71" s="39" t="s">
        <v>140</v>
      </c>
      <c r="F71"/>
    </row>
    <row r="72" spans="1:6" ht="30" customHeight="1" x14ac:dyDescent="0.25">
      <c r="A72" s="49" t="s">
        <v>115</v>
      </c>
      <c r="B72" s="49" t="s">
        <v>116</v>
      </c>
      <c r="C72" s="57">
        <v>1442.02</v>
      </c>
      <c r="D72" s="14">
        <v>10000</v>
      </c>
      <c r="E72" s="39" t="s">
        <v>154</v>
      </c>
      <c r="F72"/>
    </row>
    <row r="73" spans="1:6" ht="46.5" customHeight="1" x14ac:dyDescent="0.25">
      <c r="A73" s="42" t="s">
        <v>41</v>
      </c>
      <c r="B73" s="43" t="s">
        <v>42</v>
      </c>
      <c r="C73" s="56">
        <v>5509.72</v>
      </c>
      <c r="D73" s="14">
        <v>55000</v>
      </c>
      <c r="E73" s="39" t="s">
        <v>130</v>
      </c>
      <c r="F73"/>
    </row>
    <row r="74" spans="1:6" ht="28.5" customHeight="1" x14ac:dyDescent="0.25">
      <c r="A74" s="45" t="s">
        <v>117</v>
      </c>
      <c r="B74" s="45" t="s">
        <v>118</v>
      </c>
      <c r="C74" s="56">
        <v>3188.54</v>
      </c>
      <c r="D74" s="14">
        <v>3200</v>
      </c>
      <c r="E74" s="39" t="s">
        <v>130</v>
      </c>
      <c r="F74"/>
    </row>
    <row r="75" spans="1:6" ht="48" customHeight="1" x14ac:dyDescent="0.25">
      <c r="A75" s="45" t="s">
        <v>119</v>
      </c>
      <c r="B75" s="45" t="s">
        <v>120</v>
      </c>
      <c r="C75" s="56">
        <v>836.5</v>
      </c>
      <c r="D75" s="14">
        <v>836.5</v>
      </c>
      <c r="E75" s="39" t="s">
        <v>155</v>
      </c>
      <c r="F75"/>
    </row>
    <row r="76" spans="1:6" ht="37.5" customHeight="1" x14ac:dyDescent="0.25">
      <c r="A76" s="45" t="s">
        <v>121</v>
      </c>
      <c r="B76" s="45" t="s">
        <v>122</v>
      </c>
      <c r="C76" s="56">
        <v>70</v>
      </c>
      <c r="D76" s="14">
        <v>0</v>
      </c>
      <c r="E76" s="39" t="s">
        <v>156</v>
      </c>
      <c r="F76"/>
    </row>
    <row r="77" spans="1:6" ht="27.75" customHeight="1" thickBot="1" x14ac:dyDescent="0.3">
      <c r="A77" s="6"/>
      <c r="B77" s="7" t="s">
        <v>5</v>
      </c>
      <c r="C77" s="29">
        <f>SUM(C19:C76)</f>
        <v>2417188.1300000004</v>
      </c>
      <c r="D77" s="12">
        <f>SUM(D19:D76)</f>
        <v>4885229</v>
      </c>
      <c r="E77" s="40"/>
      <c r="F77"/>
    </row>
    <row r="78" spans="1:6" ht="31.5" customHeight="1" x14ac:dyDescent="0.25">
      <c r="A78" s="18"/>
      <c r="B78" s="19"/>
      <c r="C78" s="20"/>
      <c r="D78" s="30"/>
      <c r="E78" s="20"/>
      <c r="F78"/>
    </row>
    <row r="79" spans="1:6" ht="32.25" customHeight="1" x14ac:dyDescent="0.25">
      <c r="A79" s="18"/>
      <c r="B79" s="19"/>
      <c r="C79" s="20"/>
      <c r="D79" s="30"/>
      <c r="E79" s="20"/>
      <c r="F79"/>
    </row>
    <row r="80" spans="1:6" ht="33.75" customHeight="1" x14ac:dyDescent="0.25">
      <c r="A80" s="18"/>
      <c r="B80" s="19"/>
      <c r="C80" s="20"/>
      <c r="D80" s="30"/>
      <c r="E80" s="20"/>
      <c r="F80"/>
    </row>
    <row r="81" spans="1:6" ht="34.5" customHeight="1" x14ac:dyDescent="0.25">
      <c r="A81" s="50"/>
      <c r="E81" s="51"/>
      <c r="F81"/>
    </row>
    <row r="82" spans="1:6" ht="37.5" customHeight="1" x14ac:dyDescent="0.25">
      <c r="A82"/>
      <c r="B82"/>
      <c r="C82"/>
      <c r="D82"/>
      <c r="E82"/>
      <c r="F82"/>
    </row>
    <row r="83" spans="1:6" ht="41.25" customHeight="1" x14ac:dyDescent="0.25">
      <c r="A83"/>
      <c r="B83"/>
      <c r="C83"/>
      <c r="D83"/>
      <c r="E83"/>
      <c r="F83"/>
    </row>
    <row r="84" spans="1:6" ht="53.25" customHeight="1" x14ac:dyDescent="0.25">
      <c r="A84"/>
      <c r="B84"/>
      <c r="C84"/>
      <c r="D84"/>
      <c r="E84"/>
      <c r="F84"/>
    </row>
    <row r="85" spans="1:6" ht="36.75" customHeight="1" x14ac:dyDescent="0.25">
      <c r="A85"/>
      <c r="B85"/>
      <c r="C85"/>
      <c r="D85"/>
      <c r="E85"/>
      <c r="F85"/>
    </row>
    <row r="86" spans="1:6" ht="25.5" customHeight="1" x14ac:dyDescent="0.25">
      <c r="F86"/>
    </row>
    <row r="87" spans="1:6" ht="37.5" customHeight="1" x14ac:dyDescent="0.25">
      <c r="F87"/>
    </row>
    <row r="88" spans="1:6" ht="51.75" customHeight="1" x14ac:dyDescent="0.25">
      <c r="F88"/>
    </row>
    <row r="89" spans="1:6" ht="20.25" customHeight="1" x14ac:dyDescent="0.25">
      <c r="F89"/>
    </row>
    <row r="90" spans="1:6" x14ac:dyDescent="0.25">
      <c r="F90"/>
    </row>
    <row r="91" spans="1:6" ht="42" customHeight="1" x14ac:dyDescent="0.25">
      <c r="F91"/>
    </row>
    <row r="92" spans="1:6" ht="41.25" customHeight="1" x14ac:dyDescent="0.25">
      <c r="F92"/>
    </row>
    <row r="93" spans="1:6" ht="18" customHeight="1" x14ac:dyDescent="0.25">
      <c r="F93"/>
    </row>
    <row r="94" spans="1:6" ht="43.5" customHeight="1" x14ac:dyDescent="0.25">
      <c r="F94"/>
    </row>
    <row r="95" spans="1:6" ht="16.5" customHeight="1" x14ac:dyDescent="0.25">
      <c r="F95"/>
    </row>
    <row r="96" spans="1:6" x14ac:dyDescent="0.25">
      <c r="F96"/>
    </row>
    <row r="97" spans="1:8" s="25" customFormat="1" x14ac:dyDescent="0.25">
      <c r="A97" s="52"/>
      <c r="B97" s="51"/>
      <c r="C97" s="52"/>
      <c r="D97" s="59"/>
      <c r="E97" s="52"/>
    </row>
    <row r="98" spans="1:8" x14ac:dyDescent="0.25">
      <c r="F98"/>
    </row>
    <row r="99" spans="1:8" s="25" customFormat="1" x14ac:dyDescent="0.25">
      <c r="A99" s="52"/>
      <c r="B99" s="51"/>
      <c r="C99" s="52"/>
      <c r="D99" s="59"/>
      <c r="E99" s="52"/>
    </row>
    <row r="100" spans="1:8" ht="38.25" customHeight="1" x14ac:dyDescent="0.25">
      <c r="F100"/>
    </row>
    <row r="101" spans="1:8" ht="36" customHeight="1" x14ac:dyDescent="0.25">
      <c r="F101"/>
    </row>
    <row r="102" spans="1:8" ht="34.5" customHeight="1" x14ac:dyDescent="0.25">
      <c r="F102"/>
    </row>
    <row r="103" spans="1:8" ht="43.5" customHeight="1" x14ac:dyDescent="0.25">
      <c r="F103"/>
    </row>
    <row r="104" spans="1:8" ht="27.75" customHeight="1" x14ac:dyDescent="0.25">
      <c r="F104"/>
    </row>
    <row r="105" spans="1:8" ht="41.25" customHeight="1" x14ac:dyDescent="0.25">
      <c r="F105"/>
    </row>
    <row r="106" spans="1:8" ht="38.25" customHeight="1" x14ac:dyDescent="0.25">
      <c r="F106"/>
    </row>
    <row r="107" spans="1:8" x14ac:dyDescent="0.25">
      <c r="F107"/>
    </row>
    <row r="108" spans="1:8" x14ac:dyDescent="0.25">
      <c r="F108"/>
    </row>
    <row r="109" spans="1:8" x14ac:dyDescent="0.25">
      <c r="F109"/>
    </row>
    <row r="110" spans="1:8" x14ac:dyDescent="0.25">
      <c r="F110"/>
    </row>
    <row r="111" spans="1:8" x14ac:dyDescent="0.25">
      <c r="F111" s="20"/>
      <c r="G111" s="20"/>
      <c r="H111" s="21"/>
    </row>
    <row r="112" spans="1:8" x14ac:dyDescent="0.25">
      <c r="F112" s="20"/>
      <c r="G112" s="20"/>
      <c r="H112" s="21"/>
    </row>
    <row r="113" spans="6:8" x14ac:dyDescent="0.25">
      <c r="F113" s="20"/>
      <c r="G113" s="20"/>
      <c r="H113" s="21"/>
    </row>
    <row r="114" spans="6:8" x14ac:dyDescent="0.25">
      <c r="F114" s="51"/>
      <c r="H114" s="13"/>
    </row>
    <row r="115" spans="6:8" ht="40.5" customHeight="1" x14ac:dyDescent="0.25">
      <c r="F115"/>
    </row>
    <row r="116" spans="6:8" x14ac:dyDescent="0.25">
      <c r="F116"/>
    </row>
    <row r="117" spans="6:8" x14ac:dyDescent="0.25">
      <c r="F117"/>
    </row>
    <row r="118" spans="6:8" x14ac:dyDescent="0.25">
      <c r="F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ODLUKA 2020</vt:lpstr>
      <vt:lpstr>FIN.PLAN S OBRAZLOZ.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</dc:creator>
  <cp:lastModifiedBy>Windows korisnik</cp:lastModifiedBy>
  <dcterms:created xsi:type="dcterms:W3CDTF">2018-11-23T15:06:25Z</dcterms:created>
  <dcterms:modified xsi:type="dcterms:W3CDTF">2021-01-19T09:45:34Z</dcterms:modified>
</cp:coreProperties>
</file>